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yuverta-my.sharepoint.com/personal/h_peeters_yuverta_nl/Documents/01 Mijn-Oude-H-Schijf/01/01 Yuverta Horst/002 Vee/01 HKS/206 01 Huisvesting en klimaat/2024 - 2025/08 klimaat/Opdrachten klimaat/"/>
    </mc:Choice>
  </mc:AlternateContent>
  <xr:revisionPtr revIDLastSave="129" documentId="8_{983239FA-B34F-4D46-A681-414BFDECA8B2}" xr6:coauthVersionLast="47" xr6:coauthVersionMax="47" xr10:uidLastSave="{5CF81868-4E20-4864-8EAF-80961D450762}"/>
  <bookViews>
    <workbookView xWindow="28680" yWindow="-120" windowWidth="29040" windowHeight="15720" activeTab="2" xr2:uid="{00000000-000D-0000-FFFF-FFFF00000000}"/>
  </bookViews>
  <sheets>
    <sheet name="opdracht 1" sheetId="2" r:id="rId1"/>
    <sheet name="opdracht 2" sheetId="3" r:id="rId2"/>
    <sheet name="opdracht 3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3" l="1"/>
  <c r="E32" i="4"/>
  <c r="E32" i="2"/>
  <c r="B32" i="3"/>
  <c r="B32" i="4"/>
  <c r="B32" i="2"/>
  <c r="A27" i="3"/>
  <c r="A27" i="4"/>
  <c r="A27" i="2"/>
  <c r="E22" i="3"/>
  <c r="E22" i="4"/>
  <c r="E22" i="2"/>
  <c r="D20" i="3"/>
  <c r="D20" i="4"/>
  <c r="D20" i="2"/>
  <c r="H32" i="4" l="1"/>
  <c r="B33" i="4" s="1"/>
  <c r="F20" i="4"/>
  <c r="B22" i="4" s="1"/>
  <c r="H22" i="4" s="1"/>
  <c r="H32" i="3"/>
  <c r="B33" i="3" s="1"/>
  <c r="F20" i="3"/>
  <c r="B22" i="3" s="1"/>
  <c r="H22" i="3" s="1"/>
  <c r="H32" i="2"/>
  <c r="B33" i="2" s="1"/>
  <c r="F20" i="2"/>
  <c r="B22" i="2" s="1"/>
  <c r="H22" i="2" s="1"/>
  <c r="B24" i="4" l="1"/>
  <c r="K24" i="4" s="1"/>
  <c r="B24" i="2"/>
  <c r="K24" i="2" s="1"/>
  <c r="B24" i="3"/>
  <c r="K24" i="3" s="1"/>
  <c r="D27" i="2" l="1"/>
  <c r="D28" i="2" s="1"/>
  <c r="D29" i="2" s="1"/>
  <c r="E33" i="2" s="1"/>
  <c r="K33" i="2" s="1"/>
  <c r="D27" i="3"/>
  <c r="D28" i="3" s="1"/>
  <c r="D29" i="3" s="1"/>
  <c r="E33" i="3" s="1"/>
  <c r="K33" i="3" s="1"/>
  <c r="D27" i="4"/>
  <c r="D28" i="4" s="1"/>
  <c r="D29" i="4" s="1"/>
  <c r="E33" i="4" s="1"/>
  <c r="K33" i="4" s="1"/>
</calcChain>
</file>

<file path=xl/sharedStrings.xml><?xml version="1.0" encoding="utf-8"?>
<sst xmlns="http://schemas.openxmlformats.org/spreadsheetml/2006/main" count="197" uniqueCount="49">
  <si>
    <t>x</t>
  </si>
  <si>
    <t xml:space="preserve">= </t>
  </si>
  <si>
    <t xml:space="preserve">max. vent. </t>
  </si>
  <si>
    <t>%</t>
  </si>
  <si>
    <t>=</t>
  </si>
  <si>
    <t>:</t>
  </si>
  <si>
    <t>stap 1</t>
  </si>
  <si>
    <t>bepaling van de oppervlakte van de ventilator</t>
  </si>
  <si>
    <t>π</t>
  </si>
  <si>
    <r>
      <t>r</t>
    </r>
    <r>
      <rPr>
        <vertAlign val="superscript"/>
        <sz val="10"/>
        <color theme="1"/>
        <rFont val="Arial"/>
        <family val="2"/>
      </rPr>
      <t>2</t>
    </r>
  </si>
  <si>
    <t>stap 2</t>
  </si>
  <si>
    <t>m3 per seconde berekenen</t>
  </si>
  <si>
    <r>
      <t>m</t>
    </r>
    <r>
      <rPr>
        <vertAlign val="superscript"/>
        <sz val="10"/>
        <color theme="1"/>
        <rFont val="Arial"/>
        <family val="2"/>
      </rPr>
      <t>2</t>
    </r>
  </si>
  <si>
    <t>m/s</t>
  </si>
  <si>
    <t>stap 3</t>
  </si>
  <si>
    <t>m3 per uur berekenen</t>
  </si>
  <si>
    <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/s</t>
    </r>
  </si>
  <si>
    <t>min</t>
  </si>
  <si>
    <t>sec</t>
  </si>
  <si>
    <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/uur</t>
    </r>
  </si>
  <si>
    <r>
      <t>m</t>
    </r>
    <r>
      <rPr>
        <b/>
        <vertAlign val="superscript"/>
        <sz val="10"/>
        <color theme="1"/>
        <rFont val="Arial"/>
        <family val="2"/>
      </rPr>
      <t>3</t>
    </r>
    <r>
      <rPr>
        <b/>
        <sz val="10"/>
        <color theme="1"/>
        <rFont val="Arial"/>
        <family val="2"/>
      </rPr>
      <t>/uur</t>
    </r>
  </si>
  <si>
    <r>
      <t>m</t>
    </r>
    <r>
      <rPr>
        <b/>
        <vertAlign val="superscript"/>
        <sz val="10"/>
        <color theme="1"/>
        <rFont val="Arial"/>
        <family val="2"/>
      </rPr>
      <t>2</t>
    </r>
  </si>
  <si>
    <t>Opdracht a</t>
  </si>
  <si>
    <t>Opdracht b</t>
  </si>
  <si>
    <t>Opdracht c</t>
  </si>
  <si>
    <t>big</t>
  </si>
  <si>
    <r>
      <t>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p. big</t>
    </r>
  </si>
  <si>
    <t>Opdracht 1</t>
  </si>
  <si>
    <t>Opdracht 2</t>
  </si>
  <si>
    <t>Gegeven:</t>
  </si>
  <si>
    <t>C.  Op hoeveel procent moet de varkenshouder de maximale ventilatie instellen. Gebruik hiervoor normen.</t>
  </si>
  <si>
    <t xml:space="preserve">Luchtsnelheid direct onder de ventilator: </t>
  </si>
  <si>
    <t xml:space="preserve">Diameter van de ventilator: </t>
  </si>
  <si>
    <t xml:space="preserve">De ventilator draait op </t>
  </si>
  <si>
    <t xml:space="preserve">100 gespeende biggen op dag </t>
  </si>
  <si>
    <t xml:space="preserve">cm </t>
  </si>
  <si>
    <t>dagen (einde opfokperiode)</t>
  </si>
  <si>
    <t>m³/uur</t>
  </si>
  <si>
    <t>Aantal dieren</t>
  </si>
  <si>
    <t>Uitwerking oefenopdracht 1</t>
  </si>
  <si>
    <t xml:space="preserve">Benodigde maximale ventilatie per dier: </t>
  </si>
  <si>
    <t>B.  Bereken de luchtstroom in m/s in de ventilatorkoker</t>
  </si>
  <si>
    <t>A.  Bereken het debiet in m³/uur.</t>
  </si>
  <si>
    <t>Uitwerking oefenopdracht 2</t>
  </si>
  <si>
    <t xml:space="preserve">100 gespeende biggen </t>
  </si>
  <si>
    <t xml:space="preserve">dagen </t>
  </si>
  <si>
    <t>Uitwerking oefenopdracht 3</t>
  </si>
  <si>
    <t>Opdracht 3</t>
  </si>
  <si>
    <t>150 vleesvarkens op 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</si>
</sst>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00"/>
    <numFmt numFmtId="167" formatCode="&quot;€&quot;\ #,##0.00"/>
  </numFmts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5" fillId="2" borderId="1" xfId="0" applyFont="1" applyFill="1" applyBorder="1"/>
    <xf numFmtId="0" fontId="0" fillId="2" borderId="1" xfId="0" applyFill="1" applyBorder="1"/>
    <xf numFmtId="0" fontId="4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6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1" fontId="0" fillId="0" borderId="0" xfId="0" applyNumberFormat="1"/>
    <xf numFmtId="167" fontId="0" fillId="2" borderId="1" xfId="0" applyNumberFormat="1" applyFill="1" applyBorder="1" applyAlignment="1">
      <alignment horizontal="center"/>
    </xf>
    <xf numFmtId="0" fontId="8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07D1F-30FD-4CCA-B6D8-07F08FED2F63}">
  <dimension ref="A1:M34"/>
  <sheetViews>
    <sheetView topLeftCell="A6" workbookViewId="0">
      <selection activeCell="M41" sqref="M41"/>
    </sheetView>
  </sheetViews>
  <sheetFormatPr defaultRowHeight="13.2" x14ac:dyDescent="0.25"/>
  <cols>
    <col min="1" max="1" width="11.88671875" customWidth="1"/>
  </cols>
  <sheetData>
    <row r="1" spans="1:13" ht="13.8" x14ac:dyDescent="0.25">
      <c r="A1" s="19" t="s">
        <v>39</v>
      </c>
    </row>
    <row r="3" spans="1:13" ht="14.4" x14ac:dyDescent="0.25">
      <c r="A3" s="15" t="s">
        <v>29</v>
      </c>
    </row>
    <row r="4" spans="1:13" ht="14.4" x14ac:dyDescent="0.25">
      <c r="A4" s="16" t="s">
        <v>38</v>
      </c>
      <c r="I4">
        <v>100</v>
      </c>
    </row>
    <row r="5" spans="1:13" ht="14.4" x14ac:dyDescent="0.25">
      <c r="A5" s="16" t="s">
        <v>31</v>
      </c>
      <c r="I5">
        <v>2.2000000000000002</v>
      </c>
      <c r="J5" t="s">
        <v>13</v>
      </c>
    </row>
    <row r="6" spans="1:13" ht="14.4" x14ac:dyDescent="0.25">
      <c r="A6" s="16" t="s">
        <v>32</v>
      </c>
      <c r="I6">
        <v>40</v>
      </c>
      <c r="J6" t="s">
        <v>35</v>
      </c>
    </row>
    <row r="7" spans="1:13" ht="14.4" x14ac:dyDescent="0.25">
      <c r="A7" s="16" t="s">
        <v>33</v>
      </c>
      <c r="I7" s="17">
        <v>20</v>
      </c>
      <c r="J7" t="s">
        <v>3</v>
      </c>
    </row>
    <row r="8" spans="1:13" ht="14.4" x14ac:dyDescent="0.25">
      <c r="A8" s="16" t="s">
        <v>34</v>
      </c>
      <c r="I8">
        <v>42</v>
      </c>
      <c r="J8" t="s">
        <v>36</v>
      </c>
    </row>
    <row r="9" spans="1:13" ht="14.4" x14ac:dyDescent="0.25">
      <c r="A9" s="16" t="s">
        <v>40</v>
      </c>
      <c r="I9">
        <v>25</v>
      </c>
      <c r="J9" t="s">
        <v>37</v>
      </c>
    </row>
    <row r="10" spans="1:13" ht="14.4" x14ac:dyDescent="0.25">
      <c r="A10" s="16"/>
    </row>
    <row r="11" spans="1:13" ht="14.4" x14ac:dyDescent="0.25">
      <c r="A11" s="16" t="s">
        <v>42</v>
      </c>
    </row>
    <row r="12" spans="1:13" ht="14.4" x14ac:dyDescent="0.25">
      <c r="A12" s="16" t="s">
        <v>41</v>
      </c>
    </row>
    <row r="13" spans="1:13" ht="14.4" x14ac:dyDescent="0.25">
      <c r="A13" s="16" t="s">
        <v>30</v>
      </c>
    </row>
    <row r="15" spans="1:13" ht="21" x14ac:dyDescent="0.4">
      <c r="A15" s="1" t="s">
        <v>27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5.6" x14ac:dyDescent="0.3">
      <c r="A17" s="3" t="s">
        <v>22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7" t="s">
        <v>6</v>
      </c>
      <c r="B18" s="2" t="s">
        <v>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5.6" x14ac:dyDescent="0.25">
      <c r="A19" s="2"/>
      <c r="B19" s="4" t="s">
        <v>8</v>
      </c>
      <c r="C19" s="5" t="s">
        <v>0</v>
      </c>
      <c r="D19" s="4" t="s">
        <v>9</v>
      </c>
      <c r="E19" s="2"/>
      <c r="F19" s="2"/>
      <c r="G19" s="2"/>
      <c r="H19" s="2"/>
      <c r="I19" s="2"/>
      <c r="J19" s="2"/>
      <c r="K19" s="2"/>
      <c r="L19" s="2"/>
      <c r="M19" s="2"/>
    </row>
    <row r="20" spans="1:13" ht="15.6" x14ac:dyDescent="0.25">
      <c r="A20" s="2"/>
      <c r="B20" s="18">
        <v>3.1415926535900001</v>
      </c>
      <c r="C20" s="5" t="s">
        <v>0</v>
      </c>
      <c r="D20" s="4">
        <f>I6/100</f>
        <v>0.4</v>
      </c>
      <c r="E20" s="5" t="s">
        <v>1</v>
      </c>
      <c r="F20" s="6">
        <f>B20*D20*D20</f>
        <v>0.50265482457440003</v>
      </c>
      <c r="G20" s="7" t="s">
        <v>21</v>
      </c>
      <c r="H20" s="2"/>
      <c r="I20" s="2"/>
      <c r="J20" s="2"/>
      <c r="K20" s="2"/>
      <c r="L20" s="2"/>
      <c r="M20" s="2"/>
    </row>
    <row r="21" spans="1:13" x14ac:dyDescent="0.25">
      <c r="A21" s="7" t="s">
        <v>10</v>
      </c>
      <c r="B21" s="2" t="s">
        <v>11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5.6" x14ac:dyDescent="0.25">
      <c r="A22" s="2"/>
      <c r="B22" s="8">
        <f>F20</f>
        <v>0.50265482457440003</v>
      </c>
      <c r="C22" s="4" t="s">
        <v>12</v>
      </c>
      <c r="D22" s="5" t="s">
        <v>0</v>
      </c>
      <c r="E22" s="9">
        <f>I5</f>
        <v>2.2000000000000002</v>
      </c>
      <c r="F22" s="4" t="s">
        <v>13</v>
      </c>
      <c r="G22" s="5" t="s">
        <v>4</v>
      </c>
      <c r="H22" s="4">
        <f>B22*E22</f>
        <v>1.1058406140636801</v>
      </c>
      <c r="I22" s="2" t="s">
        <v>16</v>
      </c>
      <c r="J22" s="2"/>
      <c r="K22" s="2"/>
      <c r="L22" s="2"/>
      <c r="M22" s="2"/>
    </row>
    <row r="23" spans="1:13" x14ac:dyDescent="0.25">
      <c r="A23" s="7" t="s">
        <v>14</v>
      </c>
      <c r="B23" s="10" t="s">
        <v>15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.6" x14ac:dyDescent="0.25">
      <c r="A24" s="2"/>
      <c r="B24" s="4">
        <f>H22</f>
        <v>1.1058406140636801</v>
      </c>
      <c r="C24" s="4" t="s">
        <v>16</v>
      </c>
      <c r="D24" s="5" t="s">
        <v>0</v>
      </c>
      <c r="E24" s="4">
        <v>60</v>
      </c>
      <c r="F24" s="4" t="s">
        <v>17</v>
      </c>
      <c r="G24" s="5" t="s">
        <v>0</v>
      </c>
      <c r="H24" s="4">
        <v>60</v>
      </c>
      <c r="I24" s="4" t="s">
        <v>18</v>
      </c>
      <c r="J24" s="5" t="s">
        <v>1</v>
      </c>
      <c r="K24" s="11">
        <f>B24*E24*H24</f>
        <v>3981.026210629248</v>
      </c>
      <c r="L24" s="12" t="s">
        <v>20</v>
      </c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5.6" x14ac:dyDescent="0.3">
      <c r="A26" s="3" t="s">
        <v>23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5.6" x14ac:dyDescent="0.25">
      <c r="A27" s="13">
        <f>I7</f>
        <v>20</v>
      </c>
      <c r="B27" s="4" t="s">
        <v>3</v>
      </c>
      <c r="C27" s="5" t="s">
        <v>4</v>
      </c>
      <c r="D27" s="13">
        <f>K24</f>
        <v>3981.026210629248</v>
      </c>
      <c r="E27" s="10" t="s">
        <v>19</v>
      </c>
      <c r="F27" s="2"/>
      <c r="G27" s="2"/>
      <c r="H27" s="2"/>
      <c r="I27" s="2"/>
      <c r="J27" s="2"/>
      <c r="K27" s="2"/>
      <c r="L27" s="2"/>
      <c r="M27" s="2"/>
    </row>
    <row r="28" spans="1:13" ht="15.6" x14ac:dyDescent="0.25">
      <c r="A28" s="4">
        <v>1</v>
      </c>
      <c r="B28" s="4" t="s">
        <v>3</v>
      </c>
      <c r="C28" s="5" t="s">
        <v>4</v>
      </c>
      <c r="D28" s="14">
        <f>D27/100</f>
        <v>39.810262106292477</v>
      </c>
      <c r="E28" s="10" t="s">
        <v>19</v>
      </c>
      <c r="F28" s="2"/>
      <c r="G28" s="2"/>
      <c r="H28" s="2"/>
      <c r="I28" s="2"/>
      <c r="J28" s="2"/>
      <c r="K28" s="2"/>
      <c r="L28" s="2"/>
      <c r="M28" s="2"/>
    </row>
    <row r="29" spans="1:13" ht="15.6" x14ac:dyDescent="0.25">
      <c r="A29" s="4">
        <v>100</v>
      </c>
      <c r="B29" s="4" t="s">
        <v>3</v>
      </c>
      <c r="C29" s="5" t="s">
        <v>4</v>
      </c>
      <c r="D29" s="11">
        <f>D28*A29</f>
        <v>3981.0262106292475</v>
      </c>
      <c r="E29" s="12" t="s">
        <v>20</v>
      </c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.6" x14ac:dyDescent="0.3">
      <c r="A31" s="3" t="s">
        <v>24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5.6" x14ac:dyDescent="0.25">
      <c r="A32" s="7" t="s">
        <v>2</v>
      </c>
      <c r="B32" s="4">
        <f>I4</f>
        <v>100</v>
      </c>
      <c r="C32" s="4" t="s">
        <v>25</v>
      </c>
      <c r="D32" s="5" t="s">
        <v>0</v>
      </c>
      <c r="E32" s="4">
        <f>I9</f>
        <v>25</v>
      </c>
      <c r="F32" s="4" t="s">
        <v>26</v>
      </c>
      <c r="G32" s="5" t="s">
        <v>1</v>
      </c>
      <c r="H32" s="4">
        <f>B32*E32</f>
        <v>2500</v>
      </c>
      <c r="I32" s="10" t="s">
        <v>19</v>
      </c>
      <c r="J32" s="2"/>
      <c r="K32" s="2"/>
      <c r="L32" s="2"/>
      <c r="M32" s="2"/>
    </row>
    <row r="33" spans="1:13" ht="15.6" x14ac:dyDescent="0.25">
      <c r="A33" s="2"/>
      <c r="B33" s="4">
        <f>H32</f>
        <v>2500</v>
      </c>
      <c r="C33" s="4" t="s">
        <v>19</v>
      </c>
      <c r="D33" s="5" t="s">
        <v>5</v>
      </c>
      <c r="E33" s="13">
        <f>D29</f>
        <v>3981.0262106292475</v>
      </c>
      <c r="F33" s="4" t="s">
        <v>19</v>
      </c>
      <c r="G33" s="5" t="s">
        <v>0</v>
      </c>
      <c r="H33" s="4">
        <v>100</v>
      </c>
      <c r="I33" s="4" t="s">
        <v>3</v>
      </c>
      <c r="J33" s="5" t="s">
        <v>4</v>
      </c>
      <c r="K33" s="11">
        <f>B33/E33*H33</f>
        <v>62.797878429563156</v>
      </c>
      <c r="L33" s="7" t="s">
        <v>3</v>
      </c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52A72-14FC-4BE5-9B7C-D46D449F4CDD}">
  <dimension ref="A1:M34"/>
  <sheetViews>
    <sheetView topLeftCell="A6" workbookViewId="0">
      <selection activeCell="M41" sqref="M41"/>
    </sheetView>
  </sheetViews>
  <sheetFormatPr defaultRowHeight="13.2" x14ac:dyDescent="0.25"/>
  <sheetData>
    <row r="1" spans="1:13" ht="13.8" x14ac:dyDescent="0.25">
      <c r="A1" s="19" t="s">
        <v>43</v>
      </c>
    </row>
    <row r="3" spans="1:13" ht="14.4" x14ac:dyDescent="0.25">
      <c r="A3" s="15" t="s">
        <v>29</v>
      </c>
    </row>
    <row r="4" spans="1:13" ht="14.4" x14ac:dyDescent="0.25">
      <c r="A4" s="16" t="s">
        <v>38</v>
      </c>
      <c r="I4">
        <v>100</v>
      </c>
    </row>
    <row r="5" spans="1:13" ht="14.4" x14ac:dyDescent="0.25">
      <c r="A5" s="16" t="s">
        <v>31</v>
      </c>
      <c r="I5">
        <v>1.5</v>
      </c>
      <c r="J5" t="s">
        <v>13</v>
      </c>
    </row>
    <row r="6" spans="1:13" ht="14.4" x14ac:dyDescent="0.25">
      <c r="A6" s="16" t="s">
        <v>32</v>
      </c>
      <c r="I6">
        <v>60</v>
      </c>
      <c r="J6" t="s">
        <v>35</v>
      </c>
    </row>
    <row r="7" spans="1:13" ht="14.4" x14ac:dyDescent="0.25">
      <c r="A7" s="16" t="s">
        <v>33</v>
      </c>
      <c r="I7" s="17">
        <v>30</v>
      </c>
      <c r="J7" t="s">
        <v>3</v>
      </c>
    </row>
    <row r="8" spans="1:13" ht="14.4" x14ac:dyDescent="0.25">
      <c r="A8" s="16" t="s">
        <v>44</v>
      </c>
      <c r="I8">
        <v>21</v>
      </c>
      <c r="J8" t="s">
        <v>45</v>
      </c>
    </row>
    <row r="9" spans="1:13" ht="14.4" x14ac:dyDescent="0.25">
      <c r="A9" s="16" t="s">
        <v>40</v>
      </c>
      <c r="I9">
        <v>12</v>
      </c>
      <c r="J9" t="s">
        <v>37</v>
      </c>
    </row>
    <row r="10" spans="1:13" ht="14.4" x14ac:dyDescent="0.25">
      <c r="A10" s="16"/>
    </row>
    <row r="11" spans="1:13" ht="14.4" x14ac:dyDescent="0.25">
      <c r="A11" s="16" t="s">
        <v>42</v>
      </c>
    </row>
    <row r="12" spans="1:13" ht="14.4" x14ac:dyDescent="0.25">
      <c r="A12" s="16" t="s">
        <v>41</v>
      </c>
    </row>
    <row r="13" spans="1:13" ht="14.4" x14ac:dyDescent="0.25">
      <c r="A13" s="16" t="s">
        <v>30</v>
      </c>
    </row>
    <row r="15" spans="1:13" ht="21" x14ac:dyDescent="0.4">
      <c r="A15" s="1" t="s">
        <v>28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5.6" x14ac:dyDescent="0.3">
      <c r="A17" s="3" t="s">
        <v>22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7" t="s">
        <v>6</v>
      </c>
      <c r="B18" s="2" t="s">
        <v>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5.6" x14ac:dyDescent="0.25">
      <c r="A19" s="2"/>
      <c r="B19" s="4" t="s">
        <v>8</v>
      </c>
      <c r="C19" s="5" t="s">
        <v>0</v>
      </c>
      <c r="D19" s="4" t="s">
        <v>9</v>
      </c>
      <c r="E19" s="2"/>
      <c r="F19" s="2"/>
      <c r="G19" s="2"/>
      <c r="H19" s="2"/>
      <c r="I19" s="2"/>
      <c r="J19" s="2"/>
      <c r="K19" s="2"/>
      <c r="L19" s="2"/>
      <c r="M19" s="2"/>
    </row>
    <row r="20" spans="1:13" ht="15.6" x14ac:dyDescent="0.25">
      <c r="A20" s="2"/>
      <c r="B20" s="18">
        <v>3.1415926535900001</v>
      </c>
      <c r="C20" s="5" t="s">
        <v>0</v>
      </c>
      <c r="D20" s="4">
        <f>I6/100</f>
        <v>0.6</v>
      </c>
      <c r="E20" s="5" t="s">
        <v>1</v>
      </c>
      <c r="F20" s="6">
        <f>B20*D20*D20</f>
        <v>1.1309733552924</v>
      </c>
      <c r="G20" s="7" t="s">
        <v>21</v>
      </c>
      <c r="H20" s="2"/>
      <c r="I20" s="2"/>
      <c r="J20" s="2"/>
      <c r="K20" s="2"/>
      <c r="L20" s="2"/>
      <c r="M20" s="2"/>
    </row>
    <row r="21" spans="1:13" x14ac:dyDescent="0.25">
      <c r="A21" s="7" t="s">
        <v>10</v>
      </c>
      <c r="B21" s="2" t="s">
        <v>11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5.6" x14ac:dyDescent="0.25">
      <c r="A22" s="2"/>
      <c r="B22" s="8">
        <f>F20</f>
        <v>1.1309733552924</v>
      </c>
      <c r="C22" s="4" t="s">
        <v>12</v>
      </c>
      <c r="D22" s="5" t="s">
        <v>0</v>
      </c>
      <c r="E22" s="9">
        <f>I5</f>
        <v>1.5</v>
      </c>
      <c r="F22" s="4" t="s">
        <v>13</v>
      </c>
      <c r="G22" s="5" t="s">
        <v>4</v>
      </c>
      <c r="H22" s="4">
        <f>B22*E22</f>
        <v>1.6964600329385999</v>
      </c>
      <c r="I22" s="2" t="s">
        <v>16</v>
      </c>
      <c r="J22" s="2"/>
      <c r="K22" s="2"/>
      <c r="L22" s="2"/>
      <c r="M22" s="2"/>
    </row>
    <row r="23" spans="1:13" x14ac:dyDescent="0.25">
      <c r="A23" s="7" t="s">
        <v>14</v>
      </c>
      <c r="B23" s="10" t="s">
        <v>15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.6" x14ac:dyDescent="0.25">
      <c r="A24" s="2"/>
      <c r="B24" s="4">
        <f>H22</f>
        <v>1.6964600329385999</v>
      </c>
      <c r="C24" s="4" t="s">
        <v>16</v>
      </c>
      <c r="D24" s="5" t="s">
        <v>0</v>
      </c>
      <c r="E24" s="4">
        <v>60</v>
      </c>
      <c r="F24" s="4" t="s">
        <v>17</v>
      </c>
      <c r="G24" s="5" t="s">
        <v>0</v>
      </c>
      <c r="H24" s="4">
        <v>60</v>
      </c>
      <c r="I24" s="4" t="s">
        <v>18</v>
      </c>
      <c r="J24" s="5" t="s">
        <v>1</v>
      </c>
      <c r="K24" s="11">
        <f>B24*E24*H24</f>
        <v>6107.25611857896</v>
      </c>
      <c r="L24" s="12" t="s">
        <v>20</v>
      </c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5.6" x14ac:dyDescent="0.3">
      <c r="A26" s="3" t="s">
        <v>23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5.6" x14ac:dyDescent="0.25">
      <c r="A27" s="13">
        <f>I7</f>
        <v>30</v>
      </c>
      <c r="B27" s="4" t="s">
        <v>3</v>
      </c>
      <c r="C27" s="5" t="s">
        <v>4</v>
      </c>
      <c r="D27" s="13">
        <f>K24</f>
        <v>6107.25611857896</v>
      </c>
      <c r="E27" s="10" t="s">
        <v>19</v>
      </c>
      <c r="F27" s="2"/>
      <c r="G27" s="2"/>
      <c r="H27" s="2"/>
      <c r="I27" s="2"/>
      <c r="J27" s="2"/>
      <c r="K27" s="2"/>
      <c r="L27" s="2"/>
      <c r="M27" s="2"/>
    </row>
    <row r="28" spans="1:13" ht="15.6" x14ac:dyDescent="0.25">
      <c r="A28" s="4">
        <v>1</v>
      </c>
      <c r="B28" s="4" t="s">
        <v>3</v>
      </c>
      <c r="C28" s="5" t="s">
        <v>4</v>
      </c>
      <c r="D28" s="14">
        <f>D27/100</f>
        <v>61.072561185789603</v>
      </c>
      <c r="E28" s="10" t="s">
        <v>19</v>
      </c>
      <c r="F28" s="2"/>
      <c r="G28" s="2"/>
      <c r="H28" s="2"/>
      <c r="I28" s="2"/>
      <c r="J28" s="2"/>
      <c r="K28" s="2"/>
      <c r="L28" s="2"/>
      <c r="M28" s="2"/>
    </row>
    <row r="29" spans="1:13" ht="15.6" x14ac:dyDescent="0.25">
      <c r="A29" s="4">
        <v>100</v>
      </c>
      <c r="B29" s="4" t="s">
        <v>3</v>
      </c>
      <c r="C29" s="5" t="s">
        <v>4</v>
      </c>
      <c r="D29" s="11">
        <f>D28*A29</f>
        <v>6107.25611857896</v>
      </c>
      <c r="E29" s="12" t="s">
        <v>20</v>
      </c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.6" x14ac:dyDescent="0.3">
      <c r="A31" s="3" t="s">
        <v>24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5.6" x14ac:dyDescent="0.25">
      <c r="A32" s="7" t="s">
        <v>2</v>
      </c>
      <c r="B32" s="4">
        <f>I4</f>
        <v>100</v>
      </c>
      <c r="C32" s="4" t="s">
        <v>25</v>
      </c>
      <c r="D32" s="5" t="s">
        <v>0</v>
      </c>
      <c r="E32" s="4">
        <f>I9</f>
        <v>12</v>
      </c>
      <c r="F32" s="4" t="s">
        <v>26</v>
      </c>
      <c r="G32" s="5" t="s">
        <v>1</v>
      </c>
      <c r="H32" s="4">
        <f>B32*E32</f>
        <v>1200</v>
      </c>
      <c r="I32" s="10" t="s">
        <v>19</v>
      </c>
      <c r="J32" s="2"/>
      <c r="K32" s="2"/>
      <c r="L32" s="2"/>
      <c r="M32" s="2"/>
    </row>
    <row r="33" spans="1:13" ht="15.6" x14ac:dyDescent="0.25">
      <c r="A33" s="2"/>
      <c r="B33" s="4">
        <f>H32</f>
        <v>1200</v>
      </c>
      <c r="C33" s="4" t="s">
        <v>19</v>
      </c>
      <c r="D33" s="5" t="s">
        <v>5</v>
      </c>
      <c r="E33" s="13">
        <f>D29</f>
        <v>6107.25611857896</v>
      </c>
      <c r="F33" s="4" t="s">
        <v>19</v>
      </c>
      <c r="G33" s="5" t="s">
        <v>0</v>
      </c>
      <c r="H33" s="4">
        <v>100</v>
      </c>
      <c r="I33" s="4" t="s">
        <v>3</v>
      </c>
      <c r="J33" s="5" t="s">
        <v>4</v>
      </c>
      <c r="K33" s="11">
        <f>B33/E33*H33</f>
        <v>19.648758406405538</v>
      </c>
      <c r="L33" s="7" t="s">
        <v>3</v>
      </c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A9616-D086-483C-A7AE-7DE3CF554E21}">
  <dimension ref="A1:M34"/>
  <sheetViews>
    <sheetView tabSelected="1" topLeftCell="A3" workbookViewId="0">
      <selection activeCell="M41" sqref="M41"/>
    </sheetView>
  </sheetViews>
  <sheetFormatPr defaultRowHeight="13.2" x14ac:dyDescent="0.25"/>
  <sheetData>
    <row r="1" spans="1:13" ht="13.8" x14ac:dyDescent="0.25">
      <c r="A1" s="19" t="s">
        <v>46</v>
      </c>
    </row>
    <row r="3" spans="1:13" ht="14.4" x14ac:dyDescent="0.25">
      <c r="A3" s="15" t="s">
        <v>29</v>
      </c>
    </row>
    <row r="4" spans="1:13" ht="14.4" x14ac:dyDescent="0.25">
      <c r="A4" s="16" t="s">
        <v>38</v>
      </c>
      <c r="I4">
        <v>150</v>
      </c>
    </row>
    <row r="5" spans="1:13" ht="14.4" x14ac:dyDescent="0.25">
      <c r="A5" s="16" t="s">
        <v>31</v>
      </c>
      <c r="I5">
        <v>2.5</v>
      </c>
      <c r="J5" t="s">
        <v>13</v>
      </c>
    </row>
    <row r="6" spans="1:13" ht="14.4" x14ac:dyDescent="0.25">
      <c r="A6" s="16" t="s">
        <v>32</v>
      </c>
      <c r="I6">
        <v>80</v>
      </c>
      <c r="J6" t="s">
        <v>35</v>
      </c>
    </row>
    <row r="7" spans="1:13" ht="14.4" x14ac:dyDescent="0.25">
      <c r="A7" s="16" t="s">
        <v>33</v>
      </c>
      <c r="I7" s="17">
        <v>20</v>
      </c>
      <c r="J7" t="s">
        <v>3</v>
      </c>
    </row>
    <row r="8" spans="1:13" ht="14.4" x14ac:dyDescent="0.25">
      <c r="A8" s="16" t="s">
        <v>48</v>
      </c>
      <c r="I8">
        <v>50</v>
      </c>
    </row>
    <row r="9" spans="1:13" ht="14.4" x14ac:dyDescent="0.25">
      <c r="A9" s="16" t="s">
        <v>40</v>
      </c>
      <c r="I9">
        <v>80</v>
      </c>
      <c r="J9" t="s">
        <v>37</v>
      </c>
    </row>
    <row r="10" spans="1:13" ht="14.4" x14ac:dyDescent="0.25">
      <c r="A10" s="16"/>
    </row>
    <row r="11" spans="1:13" ht="14.4" x14ac:dyDescent="0.25">
      <c r="A11" s="16" t="s">
        <v>42</v>
      </c>
    </row>
    <row r="12" spans="1:13" ht="14.4" x14ac:dyDescent="0.25">
      <c r="A12" s="16" t="s">
        <v>41</v>
      </c>
    </row>
    <row r="13" spans="1:13" ht="14.4" x14ac:dyDescent="0.25">
      <c r="A13" s="16" t="s">
        <v>30</v>
      </c>
    </row>
    <row r="15" spans="1:13" ht="21" x14ac:dyDescent="0.4">
      <c r="A15" s="1" t="s">
        <v>47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5.6" x14ac:dyDescent="0.3">
      <c r="A17" s="3" t="s">
        <v>22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x14ac:dyDescent="0.25">
      <c r="A18" s="7" t="s">
        <v>6</v>
      </c>
      <c r="B18" s="2" t="s">
        <v>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5.6" x14ac:dyDescent="0.25">
      <c r="A19" s="2"/>
      <c r="B19" s="4" t="s">
        <v>8</v>
      </c>
      <c r="C19" s="5" t="s">
        <v>0</v>
      </c>
      <c r="D19" s="4" t="s">
        <v>9</v>
      </c>
      <c r="E19" s="2"/>
      <c r="F19" s="2"/>
      <c r="G19" s="2"/>
      <c r="H19" s="2"/>
      <c r="I19" s="2"/>
      <c r="J19" s="2"/>
      <c r="K19" s="2"/>
      <c r="L19" s="2"/>
      <c r="M19" s="2"/>
    </row>
    <row r="20" spans="1:13" ht="15.6" x14ac:dyDescent="0.25">
      <c r="A20" s="2"/>
      <c r="B20" s="18">
        <v>3.1415926535900001</v>
      </c>
      <c r="C20" s="5" t="s">
        <v>0</v>
      </c>
      <c r="D20" s="4">
        <f>I6/100</f>
        <v>0.8</v>
      </c>
      <c r="E20" s="5" t="s">
        <v>1</v>
      </c>
      <c r="F20" s="6">
        <f>B20*D20*D20</f>
        <v>2.0106192982976001</v>
      </c>
      <c r="G20" s="7" t="s">
        <v>21</v>
      </c>
      <c r="H20" s="2"/>
      <c r="I20" s="2"/>
      <c r="J20" s="2"/>
      <c r="K20" s="2"/>
      <c r="L20" s="2"/>
      <c r="M20" s="2"/>
    </row>
    <row r="21" spans="1:13" x14ac:dyDescent="0.25">
      <c r="A21" s="7" t="s">
        <v>10</v>
      </c>
      <c r="B21" s="2" t="s">
        <v>11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5.6" x14ac:dyDescent="0.25">
      <c r="A22" s="2"/>
      <c r="B22" s="8">
        <f>F20</f>
        <v>2.0106192982976001</v>
      </c>
      <c r="C22" s="4" t="s">
        <v>12</v>
      </c>
      <c r="D22" s="5" t="s">
        <v>0</v>
      </c>
      <c r="E22" s="9">
        <f>I5</f>
        <v>2.5</v>
      </c>
      <c r="F22" s="4" t="s">
        <v>13</v>
      </c>
      <c r="G22" s="5" t="s">
        <v>4</v>
      </c>
      <c r="H22" s="4">
        <f>B22*E22</f>
        <v>5.0265482457440003</v>
      </c>
      <c r="I22" s="2" t="s">
        <v>16</v>
      </c>
      <c r="J22" s="2"/>
      <c r="K22" s="2"/>
      <c r="L22" s="2"/>
      <c r="M22" s="2"/>
    </row>
    <row r="23" spans="1:13" x14ac:dyDescent="0.25">
      <c r="A23" s="7" t="s">
        <v>14</v>
      </c>
      <c r="B23" s="10" t="s">
        <v>15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.6" x14ac:dyDescent="0.25">
      <c r="A24" s="2"/>
      <c r="B24" s="4">
        <f>H22</f>
        <v>5.0265482457440003</v>
      </c>
      <c r="C24" s="4" t="s">
        <v>16</v>
      </c>
      <c r="D24" s="5" t="s">
        <v>0</v>
      </c>
      <c r="E24" s="4">
        <v>60</v>
      </c>
      <c r="F24" s="4" t="s">
        <v>17</v>
      </c>
      <c r="G24" s="5" t="s">
        <v>0</v>
      </c>
      <c r="H24" s="4">
        <v>60</v>
      </c>
      <c r="I24" s="4" t="s">
        <v>18</v>
      </c>
      <c r="J24" s="5" t="s">
        <v>1</v>
      </c>
      <c r="K24" s="11">
        <f>B24*E24*H24</f>
        <v>18095.573684678402</v>
      </c>
      <c r="L24" s="12" t="s">
        <v>20</v>
      </c>
      <c r="M24" s="2"/>
    </row>
    <row r="25" spans="1:13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5.6" x14ac:dyDescent="0.3">
      <c r="A26" s="3" t="s">
        <v>23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5.6" x14ac:dyDescent="0.25">
      <c r="A27" s="13">
        <f>I7</f>
        <v>20</v>
      </c>
      <c r="B27" s="4" t="s">
        <v>3</v>
      </c>
      <c r="C27" s="5" t="s">
        <v>4</v>
      </c>
      <c r="D27" s="13">
        <f>K24</f>
        <v>18095.573684678402</v>
      </c>
      <c r="E27" s="10" t="s">
        <v>19</v>
      </c>
      <c r="F27" s="2"/>
      <c r="G27" s="2"/>
      <c r="H27" s="2"/>
      <c r="I27" s="2"/>
      <c r="J27" s="2"/>
      <c r="K27" s="2"/>
      <c r="L27" s="2"/>
      <c r="M27" s="2"/>
    </row>
    <row r="28" spans="1:13" ht="15.6" x14ac:dyDescent="0.25">
      <c r="A28" s="4">
        <v>1</v>
      </c>
      <c r="B28" s="4" t="s">
        <v>3</v>
      </c>
      <c r="C28" s="5" t="s">
        <v>4</v>
      </c>
      <c r="D28" s="14">
        <f>D27/100</f>
        <v>180.95573684678402</v>
      </c>
      <c r="E28" s="10" t="s">
        <v>19</v>
      </c>
      <c r="F28" s="2"/>
      <c r="G28" s="2"/>
      <c r="H28" s="2"/>
      <c r="I28" s="2"/>
      <c r="J28" s="2"/>
      <c r="K28" s="2"/>
      <c r="L28" s="2"/>
      <c r="M28" s="2"/>
    </row>
    <row r="29" spans="1:13" ht="15.6" x14ac:dyDescent="0.25">
      <c r="A29" s="4">
        <v>100</v>
      </c>
      <c r="B29" s="4" t="s">
        <v>3</v>
      </c>
      <c r="C29" s="5" t="s">
        <v>4</v>
      </c>
      <c r="D29" s="11">
        <f>D28*A29</f>
        <v>18095.573684678402</v>
      </c>
      <c r="E29" s="12" t="s">
        <v>20</v>
      </c>
      <c r="F29" s="2"/>
      <c r="G29" s="2"/>
      <c r="H29" s="2"/>
      <c r="I29" s="2"/>
      <c r="J29" s="2"/>
      <c r="K29" s="2"/>
      <c r="L29" s="2"/>
      <c r="M29" s="2"/>
    </row>
    <row r="30" spans="1:1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.6" x14ac:dyDescent="0.3">
      <c r="A31" s="3" t="s">
        <v>24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5.6" x14ac:dyDescent="0.25">
      <c r="A32" s="7" t="s">
        <v>2</v>
      </c>
      <c r="B32" s="4">
        <f>I4</f>
        <v>150</v>
      </c>
      <c r="C32" s="4" t="s">
        <v>25</v>
      </c>
      <c r="D32" s="5" t="s">
        <v>0</v>
      </c>
      <c r="E32" s="4">
        <f>I9</f>
        <v>80</v>
      </c>
      <c r="F32" s="4" t="s">
        <v>26</v>
      </c>
      <c r="G32" s="5" t="s">
        <v>1</v>
      </c>
      <c r="H32" s="4">
        <f>B32*E32</f>
        <v>12000</v>
      </c>
      <c r="I32" s="10" t="s">
        <v>19</v>
      </c>
      <c r="J32" s="2"/>
      <c r="K32" s="2"/>
      <c r="L32" s="2"/>
      <c r="M32" s="2"/>
    </row>
    <row r="33" spans="1:13" ht="15.6" x14ac:dyDescent="0.25">
      <c r="A33" s="2"/>
      <c r="B33" s="4">
        <f>H32</f>
        <v>12000</v>
      </c>
      <c r="C33" s="4" t="s">
        <v>19</v>
      </c>
      <c r="D33" s="5" t="s">
        <v>5</v>
      </c>
      <c r="E33" s="13">
        <f>D29</f>
        <v>18095.573684678402</v>
      </c>
      <c r="F33" s="4" t="s">
        <v>19</v>
      </c>
      <c r="G33" s="5" t="s">
        <v>0</v>
      </c>
      <c r="H33" s="4">
        <v>100</v>
      </c>
      <c r="I33" s="4" t="s">
        <v>3</v>
      </c>
      <c r="J33" s="5" t="s">
        <v>4</v>
      </c>
      <c r="K33" s="11">
        <f>B33/E33*H33</f>
        <v>66.314559621618685</v>
      </c>
      <c r="L33" s="7" t="s">
        <v>3</v>
      </c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opdracht 1</vt:lpstr>
      <vt:lpstr>opdracht 2</vt:lpstr>
      <vt:lpstr>opdracht 3</vt:lpstr>
    </vt:vector>
  </TitlesOfParts>
  <Company>Helicon Opleidingen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Vugteveen</dc:creator>
  <cp:lastModifiedBy>Herman Peeters</cp:lastModifiedBy>
  <dcterms:created xsi:type="dcterms:W3CDTF">2015-06-03T19:34:30Z</dcterms:created>
  <dcterms:modified xsi:type="dcterms:W3CDTF">2024-11-17T12:02:11Z</dcterms:modified>
</cp:coreProperties>
</file>